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<sst xmlns="http://schemas.openxmlformats.org/spreadsheetml/2006/main" count="90" uniqueCount="69">
  <si>
    <t>№ п/п</t>
  </si>
  <si>
    <t>Обслуживание систем автоматики безопасности и КИП</t>
  </si>
  <si>
    <t>Закупка расходных материалов, инвентаря, хоз. товаров</t>
  </si>
  <si>
    <t>Налоги</t>
  </si>
  <si>
    <t>Услуги банка</t>
  </si>
  <si>
    <t>Содержание офиса</t>
  </si>
  <si>
    <t>ИТОГО:</t>
  </si>
  <si>
    <t>Дополнительные услуги</t>
  </si>
  <si>
    <t>ПРИМЕЧАНИЕ: Тарифы действуют с 01 июля 2015 года по 30 июня 2016 года</t>
  </si>
  <si>
    <t>Административно-управленческие услуги</t>
  </si>
  <si>
    <t>Стоимость работ и услуг</t>
  </si>
  <si>
    <t>Московская область, г. Коломна, ул. Макеева, д. 3, корп. 1</t>
  </si>
  <si>
    <t>№</t>
  </si>
  <si>
    <t>Наименование работ и услуг</t>
  </si>
  <si>
    <t>Периодичность выполнения работ и оказания услуг</t>
  </si>
  <si>
    <t>Годовая плата (рублей), НДС не облагается</t>
  </si>
  <si>
    <t>Стоимость на 1 м2 общей площади (рублей в месяц), НДС не облагается</t>
  </si>
  <si>
    <t>Результат выполненных работ и оказанных услуг</t>
  </si>
  <si>
    <t>ежедневно кроме субб., воскр..Праздничные дни-по отдельному графику</t>
  </si>
  <si>
    <t>Круглосуточно</t>
  </si>
  <si>
    <t>2 раза в месяц</t>
  </si>
  <si>
    <t>Ежемесячно, ежеквартально</t>
  </si>
  <si>
    <t>ежедневно</t>
  </si>
  <si>
    <t>По графику, 3-5 раз в неделю</t>
  </si>
  <si>
    <t>По мере необходимости</t>
  </si>
  <si>
    <t>Работы, выполняемые в целях надлежащего содержания и обслуживания инженерных сетей</t>
  </si>
  <si>
    <t>Работы, выполняемые в целях надлежащего содержания, обслуживания и ремонта лифтов в МКД</t>
  </si>
  <si>
    <t>Работы по обеспечению вывоза ТБО</t>
  </si>
  <si>
    <t>Работы по обеспечению требований к бесперебойному функционированию систем видеонаблюдения, домофона, контроля доступа, противопожарной безопасности, диспетчеризации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</si>
  <si>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</si>
  <si>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</si>
  <si>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</si>
  <si>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Надлежащее состояние мест общего пользования</t>
  </si>
  <si>
    <t>Надлежащее состояние придомовой территории</t>
  </si>
  <si>
    <t>Надлежащее состояние инженерных сетей</t>
  </si>
  <si>
    <t>Надлежащее состояние КИПиА</t>
  </si>
  <si>
    <t>Своевременный вывоз ТБО</t>
  </si>
  <si>
    <t>Надлежащее состояние лифтового хозяйства</t>
  </si>
  <si>
    <t>Укомплектованность работников расходными материалами, инвентарем, хоз. товарами</t>
  </si>
  <si>
    <t>Надлежащее управление многоквартирным домом</t>
  </si>
  <si>
    <t>Своевременная уплата налогов, взносов, отчислений</t>
  </si>
  <si>
    <t>Ведение счета, прием платежей от физ. лиц</t>
  </si>
  <si>
    <t>Надлежащее состояние систем</t>
  </si>
  <si>
    <t>Надлежащее выполнение услуг</t>
  </si>
  <si>
    <t>Надлежащее содержание</t>
  </si>
  <si>
    <t>по содержанию и текущему ремонту общего имущества многоквартирного дома по адресу:</t>
  </si>
  <si>
    <t>Охрана общего имущества многоквартирного дома и организация пропускного режима на придомовую территорию</t>
  </si>
  <si>
    <t>Стоимость на 1 квартиру (рублей в месяц), НДС не облагается</t>
  </si>
  <si>
    <t>Работы выполняемые в целях надлежащего содержания и обслуживания инженерных сетей</t>
  </si>
  <si>
    <t>Административно – управленческие услуги</t>
  </si>
  <si>
    <t>Периодичность выполнения</t>
  </si>
  <si>
    <t>Коммунальные услуги на общедомовые нужды в т. ч.</t>
  </si>
  <si>
    <t xml:space="preserve"> - электроэнергия</t>
  </si>
  <si>
    <t xml:space="preserve"> - горячая вода</t>
  </si>
  <si>
    <t xml:space="preserve"> - холодная вода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</si>
  <si>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вручную и с применением механизированной техники</t>
  </si>
  <si>
    <t>Работы выполняемые в целях надлежащего содержания и обслуживания конструктивных элементов зданий (техник)</t>
  </si>
  <si>
    <t>ежедневно кроме субб., воскр..Праздничные дни-по отдельному графику. По мере скапливания снега. Летом подметание по необходимости</t>
  </si>
  <si>
    <t>ежедневно кроме субб., воскр..Праздничные дни-по отдельному графику. В соответствии с планом работ</t>
  </si>
  <si>
    <t>Ежедневно</t>
  </si>
  <si>
    <t>Аварийно-диспетчерская служба</t>
  </si>
  <si>
    <t>Текущий ремонт, в том числе закупка расходных материалов, инвентаря, хоз. товаров</t>
  </si>
  <si>
    <t>Описание услуги</t>
  </si>
  <si>
    <t>Домофон, СКУД, СВН (Безопасный регион), коллективная спутниковая антенна, пожарная сигнализация</t>
  </si>
  <si>
    <t>стоимость на 1 м2 с 01.01.2020</t>
  </si>
  <si>
    <t>стоимость на 1 м2 с 01.01.2021</t>
  </si>
  <si>
    <t>Тарифы действуют с 01 января 2021 года по 31 декабря 2021 года</t>
  </si>
  <si>
    <t>Всего: 34,72 р.</t>
  </si>
  <si>
    <t>Уважаемые собственники, уведомляем Вас, что с 01 января 2021 года изменяется стоимость по содержанию, текущему ремонту и управлению общим имущесвом многоквартирного дома. Так же сообщам, что в соответствии с Распоряжением № 63-РВ от 22.05.2017 г. изменились нормативы потребления коммунальных ресурсов на общедомовые нужды.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</si>
</sst>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88" fontId="3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188" fontId="3" fillId="0" borderId="11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vertical="center" wrapText="1"/>
    </xf>
    <xf numFmtId="188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center" wrapText="1"/>
    </xf>
    <xf numFmtId="0" fontId="0" fillId="0" borderId="11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188" fontId="0" fillId="0" borderId="11" xfId="0" applyNumberFormat="1" applyBorder="1" applyAlignment="1">
      <alignment vertical="center" wrapText="1"/>
    </xf>
    <xf numFmtId="166" fontId="0" fillId="0" borderId="11" xfId="0" applyNumberForma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188" fontId="0" fillId="0" borderId="0" xfId="0" applyNumberFormat="1" applyBorder="1" applyAlignment="1">
      <alignment vertical="center" wrapText="1"/>
    </xf>
    <xf numFmtId="166" fontId="0" fillId="0" borderId="0" xfId="0" applyNumberForma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2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0"/>
  <sheetViews>
    <sheetView zoomScalePageLayoutView="0" workbookViewId="0" topLeftCell="A16">
      <selection activeCell="C36" sqref="C36"/>
    </sheetView>
  </sheetViews>
  <sheetFormatPr defaultColWidth="9.140625" defaultRowHeight="12.75"/>
  <cols>
    <col min="1" max="1" width="11.140625" style="0" customWidth="1"/>
    <col min="2" max="2" width="29.00390625" style="0" customWidth="1"/>
    <col min="3" max="3" width="21.57421875" style="0" customWidth="1"/>
    <col min="4" max="4" width="17.28125" style="0" customWidth="1"/>
    <col min="5" max="5" width="26.421875" style="0" customWidth="1"/>
    <col min="6" max="6" width="24.57421875" style="0" customWidth="1"/>
  </cols>
  <sheetData>
    <row r="3" spans="1:6" ht="18">
      <c r="A3" s="32" t="s">
        <v>10</v>
      </c>
      <c r="B3" s="32"/>
      <c r="C3" s="32"/>
      <c r="D3" s="32"/>
      <c r="E3" s="32"/>
      <c r="F3" s="32"/>
    </row>
    <row r="4" spans="1:6" ht="18">
      <c r="A4" s="32" t="s">
        <v>45</v>
      </c>
      <c r="B4" s="32"/>
      <c r="C4" s="32"/>
      <c r="D4" s="32"/>
      <c r="E4" s="32"/>
      <c r="F4" s="32"/>
    </row>
    <row r="5" spans="1:6" ht="18.75" thickBot="1">
      <c r="A5" s="33" t="s">
        <v>11</v>
      </c>
      <c r="B5" s="33"/>
      <c r="C5" s="33"/>
      <c r="D5" s="33"/>
      <c r="E5" s="33"/>
      <c r="F5" s="33"/>
    </row>
    <row r="6" spans="1:11" ht="85.5" customHeight="1">
      <c r="A6" s="11" t="s">
        <v>12</v>
      </c>
      <c r="B6" s="12" t="s">
        <v>13</v>
      </c>
      <c r="C6" s="12" t="s">
        <v>14</v>
      </c>
      <c r="D6" s="12" t="s">
        <v>15</v>
      </c>
      <c r="E6" s="12" t="s">
        <v>16</v>
      </c>
      <c r="F6" s="15" t="s">
        <v>17</v>
      </c>
      <c r="G6" s="13"/>
      <c r="H6" s="13"/>
      <c r="I6" s="13"/>
      <c r="J6" s="13"/>
      <c r="K6" s="13"/>
    </row>
    <row r="7" spans="1:11" ht="63.75">
      <c r="A7" s="2">
        <v>1</v>
      </c>
      <c r="B7" s="3" t="s">
        <v>29</v>
      </c>
      <c r="C7" s="3" t="s">
        <v>18</v>
      </c>
      <c r="D7" s="17">
        <f>(E7*5105.25)*12</f>
        <v>171536.4</v>
      </c>
      <c r="E7" s="17">
        <v>2.8</v>
      </c>
      <c r="F7" s="4" t="s">
        <v>32</v>
      </c>
      <c r="G7" s="13"/>
      <c r="H7" s="13"/>
      <c r="I7" s="13"/>
      <c r="J7" s="13"/>
      <c r="K7" s="13"/>
    </row>
    <row r="8" spans="1:11" ht="127.5">
      <c r="A8" s="2">
        <v>2</v>
      </c>
      <c r="B8" s="3" t="s">
        <v>30</v>
      </c>
      <c r="C8" s="3" t="s">
        <v>18</v>
      </c>
      <c r="D8" s="17">
        <f aca="true" t="shared" si="0" ref="D8:D19">(E8*5105.25)*12</f>
        <v>115174.43999999999</v>
      </c>
      <c r="E8" s="17">
        <v>1.88</v>
      </c>
      <c r="F8" s="4" t="s">
        <v>33</v>
      </c>
      <c r="G8" s="13"/>
      <c r="H8" s="13"/>
      <c r="I8" s="13"/>
      <c r="J8" s="13"/>
      <c r="K8" s="13"/>
    </row>
    <row r="9" spans="1:11" ht="63.75">
      <c r="A9" s="2">
        <v>3</v>
      </c>
      <c r="B9" s="3" t="s">
        <v>25</v>
      </c>
      <c r="C9" s="3" t="s">
        <v>18</v>
      </c>
      <c r="D9" s="17">
        <f t="shared" si="0"/>
        <v>143968.05</v>
      </c>
      <c r="E9" s="17">
        <v>2.35</v>
      </c>
      <c r="F9" s="4" t="s">
        <v>34</v>
      </c>
      <c r="G9" s="13"/>
      <c r="H9" s="13"/>
      <c r="I9" s="13"/>
      <c r="J9" s="13"/>
      <c r="K9" s="13"/>
    </row>
    <row r="10" spans="1:11" ht="153">
      <c r="A10" s="2">
        <v>4</v>
      </c>
      <c r="B10" s="3" t="s">
        <v>31</v>
      </c>
      <c r="C10" s="3" t="s">
        <v>24</v>
      </c>
      <c r="D10" s="17">
        <f t="shared" si="0"/>
        <v>112111.29000000001</v>
      </c>
      <c r="E10" s="17">
        <v>1.83</v>
      </c>
      <c r="F10" s="4" t="s">
        <v>33</v>
      </c>
      <c r="G10" s="13"/>
      <c r="H10" s="13"/>
      <c r="I10" s="13"/>
      <c r="J10" s="13"/>
      <c r="K10" s="13"/>
    </row>
    <row r="11" spans="1:11" ht="63.75">
      <c r="A11" s="2">
        <v>5</v>
      </c>
      <c r="B11" s="3" t="s">
        <v>1</v>
      </c>
      <c r="C11" s="3" t="s">
        <v>18</v>
      </c>
      <c r="D11" s="17">
        <f t="shared" si="0"/>
        <v>15315.75</v>
      </c>
      <c r="E11" s="17">
        <v>0.25</v>
      </c>
      <c r="F11" s="4" t="s">
        <v>35</v>
      </c>
      <c r="G11" s="13"/>
      <c r="H11" s="13"/>
      <c r="I11" s="13"/>
      <c r="J11" s="13"/>
      <c r="K11" s="13"/>
    </row>
    <row r="12" spans="1:11" ht="25.5">
      <c r="A12" s="2">
        <v>6</v>
      </c>
      <c r="B12" s="3" t="s">
        <v>27</v>
      </c>
      <c r="C12" s="3" t="s">
        <v>23</v>
      </c>
      <c r="D12" s="17">
        <f t="shared" si="0"/>
        <v>194816.34000000003</v>
      </c>
      <c r="E12" s="17">
        <v>3.18</v>
      </c>
      <c r="F12" s="4" t="s">
        <v>36</v>
      </c>
      <c r="G12" s="13"/>
      <c r="H12" s="13"/>
      <c r="I12" s="13"/>
      <c r="J12" s="13"/>
      <c r="K12" s="13"/>
    </row>
    <row r="13" spans="1:11" ht="51">
      <c r="A13" s="2">
        <v>7</v>
      </c>
      <c r="B13" s="3" t="s">
        <v>26</v>
      </c>
      <c r="C13" s="3" t="s">
        <v>19</v>
      </c>
      <c r="D13" s="17">
        <f t="shared" si="0"/>
        <v>352262.25</v>
      </c>
      <c r="E13" s="17">
        <v>5.75</v>
      </c>
      <c r="F13" s="4" t="s">
        <v>37</v>
      </c>
      <c r="G13" s="13"/>
      <c r="H13" s="13"/>
      <c r="I13" s="13"/>
      <c r="J13" s="13"/>
      <c r="K13" s="13"/>
    </row>
    <row r="14" spans="1:11" ht="51">
      <c r="A14" s="2">
        <v>8</v>
      </c>
      <c r="B14" s="3" t="s">
        <v>2</v>
      </c>
      <c r="C14" s="3" t="s">
        <v>20</v>
      </c>
      <c r="D14" s="17">
        <f t="shared" si="0"/>
        <v>145193.31</v>
      </c>
      <c r="E14" s="17">
        <v>2.37</v>
      </c>
      <c r="F14" s="4" t="s">
        <v>38</v>
      </c>
      <c r="G14" s="13"/>
      <c r="H14" s="13"/>
      <c r="I14" s="13"/>
      <c r="J14" s="13"/>
      <c r="K14" s="13"/>
    </row>
    <row r="15" spans="1:11" ht="63.75">
      <c r="A15" s="2">
        <v>9</v>
      </c>
      <c r="B15" s="3" t="s">
        <v>9</v>
      </c>
      <c r="C15" s="3" t="s">
        <v>18</v>
      </c>
      <c r="D15" s="17">
        <f t="shared" si="0"/>
        <v>276908.76</v>
      </c>
      <c r="E15" s="17">
        <v>4.52</v>
      </c>
      <c r="F15" s="4" t="s">
        <v>39</v>
      </c>
      <c r="G15" s="13"/>
      <c r="H15" s="13"/>
      <c r="I15" s="13"/>
      <c r="J15" s="13"/>
      <c r="K15" s="13"/>
    </row>
    <row r="16" spans="1:11" ht="38.25">
      <c r="A16" s="2">
        <v>10</v>
      </c>
      <c r="B16" s="3" t="s">
        <v>3</v>
      </c>
      <c r="C16" s="3" t="s">
        <v>21</v>
      </c>
      <c r="D16" s="17">
        <f t="shared" si="0"/>
        <v>363289.58999999997</v>
      </c>
      <c r="E16" s="17">
        <v>5.93</v>
      </c>
      <c r="F16" s="4" t="s">
        <v>40</v>
      </c>
      <c r="G16" s="13"/>
      <c r="H16" s="13"/>
      <c r="I16" s="13"/>
      <c r="J16" s="13"/>
      <c r="K16" s="13"/>
    </row>
    <row r="17" spans="1:11" ht="25.5">
      <c r="A17" s="2">
        <v>11</v>
      </c>
      <c r="B17" s="3" t="s">
        <v>4</v>
      </c>
      <c r="C17" s="3" t="s">
        <v>22</v>
      </c>
      <c r="D17" s="17">
        <f t="shared" si="0"/>
        <v>38595.69</v>
      </c>
      <c r="E17" s="17">
        <v>0.63</v>
      </c>
      <c r="F17" s="4" t="s">
        <v>41</v>
      </c>
      <c r="G17" s="13"/>
      <c r="H17" s="13"/>
      <c r="I17" s="13"/>
      <c r="J17" s="13"/>
      <c r="K17" s="13"/>
    </row>
    <row r="18" spans="1:11" ht="25.5">
      <c r="A18" s="2">
        <v>12</v>
      </c>
      <c r="B18" s="3" t="s">
        <v>5</v>
      </c>
      <c r="C18" s="3" t="s">
        <v>24</v>
      </c>
      <c r="D18" s="17">
        <f t="shared" si="0"/>
        <v>96795.54000000001</v>
      </c>
      <c r="E18" s="17">
        <v>1.58</v>
      </c>
      <c r="F18" s="4" t="s">
        <v>44</v>
      </c>
      <c r="G18" s="13"/>
      <c r="H18" s="13"/>
      <c r="I18" s="13"/>
      <c r="J18" s="13"/>
      <c r="K18" s="13"/>
    </row>
    <row r="19" spans="1:11" ht="89.25">
      <c r="A19" s="2">
        <v>13</v>
      </c>
      <c r="B19" s="3" t="s">
        <v>28</v>
      </c>
      <c r="C19" s="3" t="s">
        <v>19</v>
      </c>
      <c r="D19" s="17">
        <f t="shared" si="0"/>
        <v>85768.2</v>
      </c>
      <c r="E19" s="17">
        <v>1.4</v>
      </c>
      <c r="F19" s="4" t="s">
        <v>42</v>
      </c>
      <c r="G19" s="13"/>
      <c r="H19" s="13"/>
      <c r="I19" s="13"/>
      <c r="J19" s="13"/>
      <c r="K19" s="13"/>
    </row>
    <row r="20" spans="1:10" ht="16.5" thickBot="1">
      <c r="A20" s="16" t="s">
        <v>6</v>
      </c>
      <c r="B20" s="6"/>
      <c r="C20" s="6"/>
      <c r="D20" s="18">
        <f>SUM(D7:D19)</f>
        <v>2111735.6100000003</v>
      </c>
      <c r="E20" s="18">
        <f>SUM(E7:E19)</f>
        <v>34.47</v>
      </c>
      <c r="F20" s="7"/>
      <c r="G20" s="13"/>
      <c r="H20" s="13"/>
      <c r="I20" s="13"/>
      <c r="J20" s="13"/>
    </row>
    <row r="21" spans="1:11" ht="12.7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1:11" ht="18">
      <c r="A22" s="34" t="s">
        <v>7</v>
      </c>
      <c r="B22" s="34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3.5" thickBo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1:11" ht="78.75">
      <c r="A24" s="11" t="s">
        <v>12</v>
      </c>
      <c r="B24" s="12" t="s">
        <v>13</v>
      </c>
      <c r="C24" s="12" t="s">
        <v>14</v>
      </c>
      <c r="D24" s="12" t="s">
        <v>15</v>
      </c>
      <c r="E24" s="12" t="s">
        <v>47</v>
      </c>
      <c r="F24" s="15" t="s">
        <v>17</v>
      </c>
      <c r="G24" s="13"/>
      <c r="H24" s="13"/>
      <c r="I24" s="13"/>
      <c r="J24" s="13"/>
      <c r="K24" s="13"/>
    </row>
    <row r="25" spans="1:11" ht="64.5" thickBot="1">
      <c r="A25" s="5">
        <v>1</v>
      </c>
      <c r="B25" s="14" t="s">
        <v>46</v>
      </c>
      <c r="C25" s="20" t="s">
        <v>19</v>
      </c>
      <c r="D25" s="19">
        <f>(E25*210)*12</f>
        <v>907200</v>
      </c>
      <c r="E25" s="19">
        <v>360</v>
      </c>
      <c r="F25" s="7" t="s">
        <v>43</v>
      </c>
      <c r="G25" s="13"/>
      <c r="H25" s="13"/>
      <c r="I25" s="13"/>
      <c r="J25" s="13"/>
      <c r="K25" s="13"/>
    </row>
    <row r="26" spans="1:11" ht="12.7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</row>
    <row r="27" spans="1:11" ht="12.75">
      <c r="A27" s="31" t="s">
        <v>8</v>
      </c>
      <c r="B27" s="31"/>
      <c r="C27" s="31"/>
      <c r="D27" s="31"/>
      <c r="E27" s="13"/>
      <c r="F27" s="13"/>
      <c r="G27" s="13"/>
      <c r="H27" s="13"/>
      <c r="I27" s="13"/>
      <c r="J27" s="13"/>
      <c r="K27" s="13"/>
    </row>
    <row r="28" spans="1:11" ht="12.7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</row>
    <row r="29" spans="1:11" ht="12.7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</row>
    <row r="30" spans="1:11" ht="12.7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spans="1:11" ht="12.7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spans="1:11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  <row r="35" spans="1:11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</row>
    <row r="36" spans="1:11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2.7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</row>
    <row r="39" spans="1:11" ht="12.7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12.7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</row>
    <row r="46" spans="1:11" ht="12.7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11" ht="12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</row>
    <row r="48" spans="1:11" ht="12.7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</row>
    <row r="49" spans="1:11" ht="12.7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</row>
  </sheetData>
  <sheetProtection/>
  <mergeCells count="5">
    <mergeCell ref="A27:D27"/>
    <mergeCell ref="A3:F3"/>
    <mergeCell ref="A4:F4"/>
    <mergeCell ref="A5:F5"/>
    <mergeCell ref="A22:B22"/>
  </mergeCells>
  <printOptions/>
  <pageMargins left="0.75" right="0.75" top="1" bottom="1" header="0.5" footer="0.5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8.140625" style="0" customWidth="1"/>
    <col min="2" max="2" width="25.00390625" style="0" customWidth="1"/>
    <col min="3" max="3" width="22.7109375" style="0" customWidth="1"/>
    <col min="4" max="4" width="14.57421875" style="0" customWidth="1"/>
    <col min="5" max="5" width="19.7109375" style="0" customWidth="1"/>
    <col min="6" max="6" width="16.8515625" style="0" customWidth="1"/>
  </cols>
  <sheetData>
    <row r="1" spans="1:5" ht="56.25" customHeight="1">
      <c r="A1" s="39" t="s">
        <v>68</v>
      </c>
      <c r="B1" s="39"/>
      <c r="C1" s="39"/>
      <c r="D1" s="39"/>
      <c r="E1" s="39"/>
    </row>
    <row r="2" spans="1:7" s="43" customFormat="1" ht="42.75" customHeight="1">
      <c r="A2" s="40" t="s">
        <v>0</v>
      </c>
      <c r="B2" s="40" t="s">
        <v>62</v>
      </c>
      <c r="C2" s="40" t="s">
        <v>50</v>
      </c>
      <c r="D2" s="40" t="s">
        <v>64</v>
      </c>
      <c r="E2" s="40" t="s">
        <v>65</v>
      </c>
      <c r="F2" s="41"/>
      <c r="G2" s="42"/>
    </row>
    <row r="3" spans="1:5" ht="64.5" customHeight="1">
      <c r="A3" s="24">
        <v>1</v>
      </c>
      <c r="B3" s="21" t="s">
        <v>29</v>
      </c>
      <c r="C3" s="22" t="s">
        <v>18</v>
      </c>
      <c r="D3" s="25">
        <v>4.66</v>
      </c>
      <c r="E3" s="26">
        <v>4.85</v>
      </c>
    </row>
    <row r="4" spans="1:5" ht="180.75" customHeight="1">
      <c r="A4" s="24">
        <v>2</v>
      </c>
      <c r="B4" s="21" t="s">
        <v>55</v>
      </c>
      <c r="C4" s="22" t="s">
        <v>57</v>
      </c>
      <c r="D4" s="25">
        <v>5.5</v>
      </c>
      <c r="E4" s="26">
        <v>5.69</v>
      </c>
    </row>
    <row r="5" spans="1:5" ht="65.25" customHeight="1">
      <c r="A5" s="24">
        <v>3</v>
      </c>
      <c r="B5" s="22" t="s">
        <v>48</v>
      </c>
      <c r="C5" s="22" t="s">
        <v>18</v>
      </c>
      <c r="D5" s="25">
        <v>4.17</v>
      </c>
      <c r="E5" s="26">
        <v>4.37</v>
      </c>
    </row>
    <row r="6" spans="1:5" ht="79.5" customHeight="1">
      <c r="A6" s="24">
        <v>4</v>
      </c>
      <c r="B6" s="22" t="s">
        <v>56</v>
      </c>
      <c r="C6" s="22" t="s">
        <v>58</v>
      </c>
      <c r="D6" s="25">
        <v>1.5</v>
      </c>
      <c r="E6" s="26">
        <v>1.5</v>
      </c>
    </row>
    <row r="7" spans="1:5" ht="70.5" customHeight="1">
      <c r="A7" s="24">
        <v>5</v>
      </c>
      <c r="B7" s="22" t="s">
        <v>63</v>
      </c>
      <c r="C7" s="22" t="s">
        <v>59</v>
      </c>
      <c r="D7" s="25">
        <v>4.26</v>
      </c>
      <c r="E7" s="26">
        <v>4.26</v>
      </c>
    </row>
    <row r="8" spans="1:5" ht="31.5" customHeight="1">
      <c r="A8" s="24">
        <v>6</v>
      </c>
      <c r="B8" s="22" t="s">
        <v>60</v>
      </c>
      <c r="C8" s="22" t="s">
        <v>19</v>
      </c>
      <c r="D8" s="25">
        <v>1</v>
      </c>
      <c r="E8" s="26">
        <v>1</v>
      </c>
    </row>
    <row r="9" spans="1:5" ht="45.75" customHeight="1">
      <c r="A9" s="24">
        <v>7</v>
      </c>
      <c r="B9" s="22" t="s">
        <v>49</v>
      </c>
      <c r="C9" s="22" t="s">
        <v>18</v>
      </c>
      <c r="D9" s="25">
        <v>8.83</v>
      </c>
      <c r="E9" s="26">
        <v>9.23</v>
      </c>
    </row>
    <row r="10" spans="1:5" ht="55.5" customHeight="1">
      <c r="A10" s="24">
        <v>8</v>
      </c>
      <c r="B10" s="22" t="s">
        <v>61</v>
      </c>
      <c r="C10" s="22" t="s">
        <v>24</v>
      </c>
      <c r="D10" s="25">
        <v>2.53</v>
      </c>
      <c r="E10" s="26">
        <v>2.85</v>
      </c>
    </row>
    <row r="11" spans="1:5" ht="20.25" customHeight="1">
      <c r="A11" s="9" t="s">
        <v>6</v>
      </c>
      <c r="B11" s="27"/>
      <c r="C11" s="27"/>
      <c r="D11" s="28">
        <f>SUM(D3:D10)</f>
        <v>32.45</v>
      </c>
      <c r="E11" s="29">
        <f>SUM(E3:E10)</f>
        <v>33.75</v>
      </c>
    </row>
    <row r="12" spans="1:5" ht="34.5" customHeight="1">
      <c r="A12" s="35">
        <v>9</v>
      </c>
      <c r="B12" s="23" t="s">
        <v>51</v>
      </c>
      <c r="C12" s="37" t="s">
        <v>19</v>
      </c>
      <c r="D12" s="25">
        <v>0.55</v>
      </c>
      <c r="E12" s="26">
        <v>0.97</v>
      </c>
    </row>
    <row r="13" spans="1:5" ht="12.75">
      <c r="A13" s="36"/>
      <c r="B13" s="23" t="s">
        <v>52</v>
      </c>
      <c r="C13" s="38"/>
      <c r="D13" s="25">
        <v>0.28</v>
      </c>
      <c r="E13" s="26">
        <v>0.45</v>
      </c>
    </row>
    <row r="14" spans="1:5" ht="12.75">
      <c r="A14" s="36"/>
      <c r="B14" s="23" t="s">
        <v>53</v>
      </c>
      <c r="C14" s="38"/>
      <c r="D14" s="25">
        <v>0.23</v>
      </c>
      <c r="E14" s="26">
        <v>0.41</v>
      </c>
    </row>
    <row r="15" spans="1:5" ht="12.75">
      <c r="A15" s="36"/>
      <c r="B15" s="23" t="s">
        <v>54</v>
      </c>
      <c r="C15" s="38"/>
      <c r="D15" s="25">
        <v>0.045</v>
      </c>
      <c r="E15" s="26">
        <v>0.11</v>
      </c>
    </row>
    <row r="16" spans="1:3" ht="12.75">
      <c r="A16" s="9" t="s">
        <v>66</v>
      </c>
      <c r="B16" s="10"/>
      <c r="C16" s="8"/>
    </row>
    <row r="17" spans="1:3" ht="25.5">
      <c r="A17" s="30" t="s">
        <v>67</v>
      </c>
      <c r="B17" s="1"/>
      <c r="C17" s="1"/>
    </row>
  </sheetData>
  <sheetProtection/>
  <mergeCells count="3">
    <mergeCell ref="A12:A15"/>
    <mergeCell ref="C12:C15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2020-11-24T12:38:26Z</cp:lastPrinted>
  <dcterms:created xsi:type="dcterms:W3CDTF">1996-10-08T23:32:33Z</dcterms:created>
  <dcterms:modified xsi:type="dcterms:W3CDTF">2020-11-30T07:12:10Z</dcterms:modified>
  <cp:category/>
  <cp:version/>
  <cp:contentType/>
  <cp:contentStatus/>
</cp:coreProperties>
</file>